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log\"/>
    </mc:Choice>
  </mc:AlternateContent>
  <xr:revisionPtr revIDLastSave="0" documentId="13_ncr:1_{A0523150-5622-44CF-AE78-A98547E93AE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tart " sheetId="2" r:id="rId1"/>
    <sheet name="template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5" i="1"/>
  <c r="B27" i="1" s="1"/>
  <c r="B39" i="1" s="1"/>
  <c r="B14" i="1"/>
  <c r="E19" i="1"/>
  <c r="E31" i="1" s="1"/>
  <c r="E43" i="1" s="1"/>
  <c r="E17" i="1"/>
  <c r="E29" i="1" s="1"/>
  <c r="E41" i="1" s="1"/>
  <c r="E15" i="1"/>
  <c r="E27" i="1" s="1"/>
  <c r="E39" i="1" s="1"/>
  <c r="E13" i="1"/>
  <c r="E25" i="1" s="1"/>
  <c r="E37" i="1" s="1"/>
  <c r="D19" i="1"/>
  <c r="D31" i="1" s="1"/>
  <c r="D43" i="1" s="1"/>
  <c r="C19" i="1"/>
  <c r="C31" i="1" s="1"/>
  <c r="C43" i="1" s="1"/>
  <c r="B19" i="1"/>
  <c r="B31" i="1" s="1"/>
  <c r="B43" i="1" s="1"/>
  <c r="B17" i="1"/>
  <c r="B29" i="1" s="1"/>
  <c r="B41" i="1" s="1"/>
  <c r="C17" i="1"/>
  <c r="C29" i="1" s="1"/>
  <c r="C41" i="1" s="1"/>
  <c r="D17" i="1"/>
  <c r="D29" i="1" s="1"/>
  <c r="D41" i="1" s="1"/>
  <c r="D15" i="1"/>
  <c r="D27" i="1" s="1"/>
  <c r="D39" i="1" s="1"/>
  <c r="C15" i="1"/>
  <c r="C27" i="1" s="1"/>
  <c r="C39" i="1" s="1"/>
  <c r="D13" i="1"/>
  <c r="D25" i="1" s="1"/>
  <c r="D37" i="1" s="1"/>
  <c r="C13" i="1"/>
  <c r="C25" i="1" s="1"/>
  <c r="C37" i="1" s="1"/>
  <c r="B13" i="1"/>
  <c r="B25" i="1" s="1"/>
  <c r="B37" i="1" s="1"/>
  <c r="B18" i="1" l="1"/>
  <c r="C12" i="1" s="1"/>
  <c r="B16" i="1"/>
  <c r="C16" i="1" l="1"/>
  <c r="C18" i="1"/>
  <c r="D12" i="1" s="1"/>
  <c r="C14" i="1"/>
  <c r="D16" i="1" l="1"/>
  <c r="D18" i="1"/>
  <c r="E12" i="1" s="1"/>
  <c r="D14" i="1"/>
  <c r="E16" i="1" l="1"/>
  <c r="E18" i="1"/>
  <c r="B24" i="1" s="1"/>
  <c r="E14" i="1"/>
  <c r="B28" i="1" l="1"/>
  <c r="B30" i="1"/>
  <c r="C24" i="1" s="1"/>
  <c r="B26" i="1"/>
  <c r="C30" i="1" l="1"/>
  <c r="D24" i="1" s="1"/>
  <c r="C26" i="1"/>
  <c r="C28" i="1"/>
  <c r="D26" i="1" l="1"/>
  <c r="D30" i="1"/>
  <c r="E24" i="1" s="1"/>
  <c r="D28" i="1"/>
  <c r="E28" i="1" l="1"/>
  <c r="E30" i="1"/>
  <c r="B36" i="1" s="1"/>
  <c r="E26" i="1"/>
  <c r="B38" i="1" l="1"/>
  <c r="B40" i="1"/>
  <c r="B42" i="1"/>
  <c r="C36" i="1" s="1"/>
  <c r="C42" i="1" l="1"/>
  <c r="D36" i="1" s="1"/>
  <c r="C38" i="1"/>
  <c r="C40" i="1"/>
  <c r="D38" i="1" l="1"/>
  <c r="D40" i="1"/>
  <c r="D42" i="1"/>
  <c r="E36" i="1" s="1"/>
  <c r="E40" i="1" l="1"/>
  <c r="E38" i="1"/>
  <c r="E42" i="1"/>
</calcChain>
</file>

<file path=xl/sharedStrings.xml><?xml version="1.0" encoding="utf-8"?>
<sst xmlns="http://schemas.openxmlformats.org/spreadsheetml/2006/main" count="44" uniqueCount="18">
  <si>
    <t>CIKLUS 1</t>
  </si>
  <si>
    <t>GLAVNA VJEŽBA</t>
  </si>
  <si>
    <t>MILITARY PRESS</t>
  </si>
  <si>
    <t>DEADLIFT</t>
  </si>
  <si>
    <t>BENCH PRESS</t>
  </si>
  <si>
    <t>ČUČANJ</t>
  </si>
  <si>
    <t>3 X 6 - 8</t>
  </si>
  <si>
    <t>1 RM</t>
  </si>
  <si>
    <t>3 X 1 - 3</t>
  </si>
  <si>
    <t>3 X 8 - 12</t>
  </si>
  <si>
    <t>CIKLUS 2</t>
  </si>
  <si>
    <t>datum</t>
  </si>
  <si>
    <t>CIKLUS 3</t>
  </si>
  <si>
    <t>3 serije X br. Ponavljanja</t>
  </si>
  <si>
    <t>datum početka ulaska u program</t>
  </si>
  <si>
    <t>Važno*</t>
  </si>
  <si>
    <t>Polja obojena sivom bojom u kojem su "datum početka ulaska u program" i "1RM" (maksimale za osnovne vježbe) popunjavate prije ulaska u program. Ostala polja nisu podložna promjenama,</t>
  </si>
  <si>
    <t>3 X 4 - 6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</si>
</sst>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F800]dddd\,\ mmmm\ dd\,\ yyyy"/>
    <numFmt numFmtId="166" formatCode="[$-1141A]d/m/yyyy/;@"/>
    <numFmt numFmtId="167" formatCode="[$-1141A]d/m/yy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26" xfId="0" applyFont="1" applyBorder="1"/>
    <xf numFmtId="0" fontId="1" fillId="2" borderId="0" xfId="0" applyFont="1" applyFill="1"/>
    <xf numFmtId="0" fontId="1" fillId="0" borderId="30" xfId="0" applyFont="1" applyBorder="1" applyAlignment="1">
      <alignment horizontal="center"/>
    </xf>
    <xf numFmtId="165" fontId="2" fillId="4" borderId="31" xfId="0" applyNumberFormat="1" applyFont="1" applyFill="1" applyBorder="1" applyAlignment="1">
      <alignment horizontal="center"/>
    </xf>
    <xf numFmtId="0" fontId="1" fillId="0" borderId="29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166" fontId="1" fillId="0" borderId="18" xfId="0" applyNumberFormat="1" applyFont="1" applyBorder="1" applyAlignment="1">
      <alignment horizontal="center"/>
    </xf>
    <xf numFmtId="167" fontId="1" fillId="0" borderId="18" xfId="0" applyNumberFormat="1" applyFont="1" applyBorder="1"/>
    <xf numFmtId="167" fontId="1" fillId="0" borderId="19" xfId="0" applyNumberFormat="1" applyFont="1" applyBorder="1"/>
    <xf numFmtId="164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1" fillId="0" borderId="23" xfId="0" applyFont="1" applyBorder="1"/>
    <xf numFmtId="166" fontId="1" fillId="0" borderId="32" xfId="0" applyNumberFormat="1" applyFont="1" applyBorder="1" applyAlignment="1">
      <alignment horizontal="center"/>
    </xf>
    <xf numFmtId="166" fontId="1" fillId="0" borderId="33" xfId="0" applyNumberFormat="1" applyFont="1" applyBorder="1" applyAlignment="1">
      <alignment horizontal="center"/>
    </xf>
    <xf numFmtId="167" fontId="1" fillId="0" borderId="24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0" fontId="1" fillId="0" borderId="20" xfId="0" applyFont="1" applyBorder="1"/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2" fillId="3" borderId="1" xfId="0" applyFont="1" applyFill="1" applyBorder="1"/>
    <xf numFmtId="0" fontId="1" fillId="0" borderId="0" xfId="0" applyFont="1" applyBorder="1"/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"/>
  <sheetViews>
    <sheetView workbookViewId="0">
      <selection activeCell="B4" sqref="B4"/>
    </sheetView>
  </sheetViews>
  <sheetFormatPr defaultRowHeight="15" x14ac:dyDescent="0.25"/>
  <sheetData>
    <row r="2" spans="2:2" x14ac:dyDescent="0.25">
      <c r="B2" t="s">
        <v>15</v>
      </c>
    </row>
    <row r="3" spans="2:2" x14ac:dyDescent="0.25">
      <c r="B3" s="27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abSelected="1" workbookViewId="0">
      <selection activeCell="L23" sqref="L23"/>
    </sheetView>
  </sheetViews>
  <sheetFormatPr defaultRowHeight="15" x14ac:dyDescent="0.25"/>
  <cols>
    <col min="1" max="1" width="30.28515625" style="1" bestFit="1" customWidth="1"/>
    <col min="2" max="4" width="10.5703125" style="1" bestFit="1" customWidth="1"/>
    <col min="5" max="5" width="9.7109375" style="1" bestFit="1" customWidth="1"/>
    <col min="6" max="16384" width="9.140625" style="1"/>
  </cols>
  <sheetData>
    <row r="1" spans="1:5" x14ac:dyDescent="0.25">
      <c r="A1" s="6" t="s">
        <v>14</v>
      </c>
      <c r="B1" s="31" t="s">
        <v>13</v>
      </c>
      <c r="C1" s="31"/>
      <c r="D1" s="31"/>
      <c r="E1" s="31"/>
    </row>
    <row r="2" spans="1:5" x14ac:dyDescent="0.25">
      <c r="A2" s="5">
        <v>43235</v>
      </c>
      <c r="B2" s="4" t="s">
        <v>6</v>
      </c>
      <c r="C2" s="4" t="s">
        <v>17</v>
      </c>
      <c r="D2" s="4" t="s">
        <v>8</v>
      </c>
      <c r="E2" s="4" t="s">
        <v>9</v>
      </c>
    </row>
    <row r="3" spans="1:5" ht="15.75" thickBot="1" x14ac:dyDescent="0.3"/>
    <row r="4" spans="1:5" ht="15.75" thickBot="1" x14ac:dyDescent="0.3">
      <c r="A4" s="26" t="s">
        <v>1</v>
      </c>
      <c r="B4" s="35" t="s">
        <v>7</v>
      </c>
      <c r="C4" s="35"/>
      <c r="D4" s="35"/>
      <c r="E4" s="36"/>
    </row>
    <row r="5" spans="1:5" x14ac:dyDescent="0.25">
      <c r="A5" s="7" t="s">
        <v>2</v>
      </c>
      <c r="B5" s="37">
        <v>45</v>
      </c>
      <c r="C5" s="38"/>
      <c r="D5" s="38"/>
      <c r="E5" s="39"/>
    </row>
    <row r="6" spans="1:5" x14ac:dyDescent="0.25">
      <c r="A6" s="8" t="s">
        <v>3</v>
      </c>
      <c r="B6" s="40">
        <v>80</v>
      </c>
      <c r="C6" s="41"/>
      <c r="D6" s="41"/>
      <c r="E6" s="42"/>
    </row>
    <row r="7" spans="1:5" x14ac:dyDescent="0.25">
      <c r="A7" s="8" t="s">
        <v>4</v>
      </c>
      <c r="B7" s="40">
        <v>57.5</v>
      </c>
      <c r="C7" s="41"/>
      <c r="D7" s="41"/>
      <c r="E7" s="42"/>
    </row>
    <row r="8" spans="1:5" ht="15.75" thickBot="1" x14ac:dyDescent="0.3">
      <c r="A8" s="9" t="s">
        <v>5</v>
      </c>
      <c r="B8" s="32">
        <v>60</v>
      </c>
      <c r="C8" s="33"/>
      <c r="D8" s="33"/>
      <c r="E8" s="34"/>
    </row>
    <row r="9" spans="1:5" ht="15.75" thickBot="1" x14ac:dyDescent="0.3"/>
    <row r="10" spans="1:5" ht="15.75" thickBot="1" x14ac:dyDescent="0.3">
      <c r="A10" s="28" t="s">
        <v>1</v>
      </c>
      <c r="B10" s="29"/>
      <c r="C10" s="29"/>
      <c r="D10" s="29"/>
      <c r="E10" s="30"/>
    </row>
    <row r="11" spans="1:5" ht="15.75" thickBot="1" x14ac:dyDescent="0.3">
      <c r="A11" s="3" t="s">
        <v>0</v>
      </c>
    </row>
    <row r="12" spans="1:5" x14ac:dyDescent="0.25">
      <c r="A12" s="10" t="s">
        <v>11</v>
      </c>
      <c r="B12" s="11">
        <f>+A2</f>
        <v>43235</v>
      </c>
      <c r="C12" s="12">
        <f>+B18+3</f>
        <v>43242</v>
      </c>
      <c r="D12" s="12">
        <f>+C18+3</f>
        <v>43249</v>
      </c>
      <c r="E12" s="13">
        <f>+D18+3</f>
        <v>43256</v>
      </c>
    </row>
    <row r="13" spans="1:5" x14ac:dyDescent="0.25">
      <c r="A13" s="2" t="s">
        <v>2</v>
      </c>
      <c r="B13" s="14">
        <f>+B5*80%</f>
        <v>36</v>
      </c>
      <c r="C13" s="14">
        <f>+B5*85%</f>
        <v>38.25</v>
      </c>
      <c r="D13" s="14">
        <f>+B5*95%</f>
        <v>42.75</v>
      </c>
      <c r="E13" s="15">
        <f>+B5*75%</f>
        <v>33.75</v>
      </c>
    </row>
    <row r="14" spans="1:5" x14ac:dyDescent="0.25">
      <c r="A14" s="16" t="s">
        <v>11</v>
      </c>
      <c r="B14" s="17">
        <f>+B12+1</f>
        <v>43236</v>
      </c>
      <c r="C14" s="17">
        <f>+C12+1</f>
        <v>43243</v>
      </c>
      <c r="D14" s="17">
        <f>+D12+1</f>
        <v>43250</v>
      </c>
      <c r="E14" s="18">
        <f>+E12+1</f>
        <v>43257</v>
      </c>
    </row>
    <row r="15" spans="1:5" x14ac:dyDescent="0.25">
      <c r="A15" s="2" t="s">
        <v>3</v>
      </c>
      <c r="B15" s="14">
        <f>+B6*80%</f>
        <v>64</v>
      </c>
      <c r="C15" s="14">
        <f>+B6*85%</f>
        <v>68</v>
      </c>
      <c r="D15" s="14">
        <f>+B6*95%</f>
        <v>76</v>
      </c>
      <c r="E15" s="15">
        <f>+B6*75%</f>
        <v>60</v>
      </c>
    </row>
    <row r="16" spans="1:5" x14ac:dyDescent="0.25">
      <c r="A16" s="16" t="s">
        <v>11</v>
      </c>
      <c r="B16" s="19">
        <f>+B12+3</f>
        <v>43238</v>
      </c>
      <c r="C16" s="19">
        <f>+C12+3</f>
        <v>43245</v>
      </c>
      <c r="D16" s="19">
        <f>+D12+3</f>
        <v>43252</v>
      </c>
      <c r="E16" s="20">
        <f>+E12+3</f>
        <v>43259</v>
      </c>
    </row>
    <row r="17" spans="1:5" x14ac:dyDescent="0.25">
      <c r="A17" s="2" t="s">
        <v>4</v>
      </c>
      <c r="B17" s="14">
        <f>+B7*80%</f>
        <v>46</v>
      </c>
      <c r="C17" s="14">
        <f>+B7*85%</f>
        <v>48.875</v>
      </c>
      <c r="D17" s="14">
        <f>+B7*95%</f>
        <v>54.625</v>
      </c>
      <c r="E17" s="15">
        <f>+B7*75%</f>
        <v>43.125</v>
      </c>
    </row>
    <row r="18" spans="1:5" x14ac:dyDescent="0.25">
      <c r="A18" s="16" t="s">
        <v>11</v>
      </c>
      <c r="B18" s="19">
        <f>+B12+4</f>
        <v>43239</v>
      </c>
      <c r="C18" s="19">
        <f>+C12+4</f>
        <v>43246</v>
      </c>
      <c r="D18" s="19">
        <f>+D12+4</f>
        <v>43253</v>
      </c>
      <c r="E18" s="20">
        <f>+E12+4</f>
        <v>43260</v>
      </c>
    </row>
    <row r="19" spans="1:5" ht="15.75" thickBot="1" x14ac:dyDescent="0.3">
      <c r="A19" s="21" t="s">
        <v>5</v>
      </c>
      <c r="B19" s="22">
        <f>+B8*80%</f>
        <v>48</v>
      </c>
      <c r="C19" s="22">
        <f>+B8*85%</f>
        <v>51</v>
      </c>
      <c r="D19" s="22">
        <f>+B8*95%</f>
        <v>57</v>
      </c>
      <c r="E19" s="23">
        <f>+B8*75%</f>
        <v>45</v>
      </c>
    </row>
    <row r="21" spans="1:5" ht="15.75" thickBot="1" x14ac:dyDescent="0.3"/>
    <row r="22" spans="1:5" ht="15.75" thickBot="1" x14ac:dyDescent="0.3">
      <c r="A22" s="28" t="s">
        <v>1</v>
      </c>
      <c r="B22" s="29"/>
      <c r="C22" s="29"/>
      <c r="D22" s="29"/>
      <c r="E22" s="30"/>
    </row>
    <row r="23" spans="1:5" ht="15.75" thickBot="1" x14ac:dyDescent="0.3">
      <c r="A23" s="3" t="s">
        <v>10</v>
      </c>
    </row>
    <row r="24" spans="1:5" x14ac:dyDescent="0.25">
      <c r="A24" s="10" t="s">
        <v>11</v>
      </c>
      <c r="B24" s="24">
        <f>+E18+3</f>
        <v>43263</v>
      </c>
      <c r="C24" s="24">
        <f>+B30+3</f>
        <v>43270</v>
      </c>
      <c r="D24" s="24">
        <f>+C30+3</f>
        <v>43277</v>
      </c>
      <c r="E24" s="25">
        <f>+D30+3</f>
        <v>43284</v>
      </c>
    </row>
    <row r="25" spans="1:5" x14ac:dyDescent="0.25">
      <c r="A25" s="2" t="s">
        <v>2</v>
      </c>
      <c r="B25" s="14">
        <f>+B13+2.5</f>
        <v>38.5</v>
      </c>
      <c r="C25" s="14">
        <f>+C13+2.5</f>
        <v>40.75</v>
      </c>
      <c r="D25" s="14">
        <f>+D13+2.5</f>
        <v>45.25</v>
      </c>
      <c r="E25" s="15">
        <f>+E13+2.5</f>
        <v>36.25</v>
      </c>
    </row>
    <row r="26" spans="1:5" x14ac:dyDescent="0.25">
      <c r="A26" s="16" t="s">
        <v>11</v>
      </c>
      <c r="B26" s="17">
        <f>+B24+1</f>
        <v>43264</v>
      </c>
      <c r="C26" s="17">
        <f>+C24+1</f>
        <v>43271</v>
      </c>
      <c r="D26" s="17">
        <f>+D24+1</f>
        <v>43278</v>
      </c>
      <c r="E26" s="18">
        <f>+E24+1</f>
        <v>43285</v>
      </c>
    </row>
    <row r="27" spans="1:5" x14ac:dyDescent="0.25">
      <c r="A27" s="2" t="s">
        <v>3</v>
      </c>
      <c r="B27" s="14">
        <f>+B15+5</f>
        <v>69</v>
      </c>
      <c r="C27" s="14">
        <f t="shared" ref="C27:E27" si="0">+C15+5</f>
        <v>73</v>
      </c>
      <c r="D27" s="14">
        <f t="shared" si="0"/>
        <v>81</v>
      </c>
      <c r="E27" s="15">
        <f t="shared" si="0"/>
        <v>65</v>
      </c>
    </row>
    <row r="28" spans="1:5" x14ac:dyDescent="0.25">
      <c r="A28" s="16" t="s">
        <v>11</v>
      </c>
      <c r="B28" s="19">
        <f>+B24+3</f>
        <v>43266</v>
      </c>
      <c r="C28" s="19">
        <f>+C24+3</f>
        <v>43273</v>
      </c>
      <c r="D28" s="19">
        <f>+D24+3</f>
        <v>43280</v>
      </c>
      <c r="E28" s="20">
        <f>+E24+3</f>
        <v>43287</v>
      </c>
    </row>
    <row r="29" spans="1:5" x14ac:dyDescent="0.25">
      <c r="A29" s="2" t="s">
        <v>4</v>
      </c>
      <c r="B29" s="14">
        <f>+B17+2.5</f>
        <v>48.5</v>
      </c>
      <c r="C29" s="14">
        <f t="shared" ref="C29:E29" si="1">+C17+2.5</f>
        <v>51.375</v>
      </c>
      <c r="D29" s="14">
        <f t="shared" si="1"/>
        <v>57.125</v>
      </c>
      <c r="E29" s="15">
        <f t="shared" si="1"/>
        <v>45.625</v>
      </c>
    </row>
    <row r="30" spans="1:5" x14ac:dyDescent="0.25">
      <c r="A30" s="16" t="s">
        <v>11</v>
      </c>
      <c r="B30" s="19">
        <f>+B24+4</f>
        <v>43267</v>
      </c>
      <c r="C30" s="19">
        <f>+C24+4</f>
        <v>43274</v>
      </c>
      <c r="D30" s="19">
        <f>+D24+4</f>
        <v>43281</v>
      </c>
      <c r="E30" s="20">
        <f>+E24+4</f>
        <v>43288</v>
      </c>
    </row>
    <row r="31" spans="1:5" ht="15.75" thickBot="1" x14ac:dyDescent="0.3">
      <c r="A31" s="21" t="s">
        <v>5</v>
      </c>
      <c r="B31" s="22">
        <f>+B19+5</f>
        <v>53</v>
      </c>
      <c r="C31" s="22">
        <f t="shared" ref="C31:E31" si="2">+C19+5</f>
        <v>56</v>
      </c>
      <c r="D31" s="22">
        <f t="shared" si="2"/>
        <v>62</v>
      </c>
      <c r="E31" s="23">
        <f t="shared" si="2"/>
        <v>50</v>
      </c>
    </row>
    <row r="33" spans="1:5" ht="15.75" thickBot="1" x14ac:dyDescent="0.3"/>
    <row r="34" spans="1:5" ht="15.75" thickBot="1" x14ac:dyDescent="0.3">
      <c r="A34" s="28" t="s">
        <v>1</v>
      </c>
      <c r="B34" s="29"/>
      <c r="C34" s="29"/>
      <c r="D34" s="29"/>
      <c r="E34" s="30"/>
    </row>
    <row r="35" spans="1:5" ht="15.75" thickBot="1" x14ac:dyDescent="0.3">
      <c r="A35" s="3" t="s">
        <v>12</v>
      </c>
    </row>
    <row r="36" spans="1:5" x14ac:dyDescent="0.25">
      <c r="A36" s="10" t="s">
        <v>11</v>
      </c>
      <c r="B36" s="24">
        <f>+E30+3</f>
        <v>43291</v>
      </c>
      <c r="C36" s="24">
        <f>+B42+3</f>
        <v>43298</v>
      </c>
      <c r="D36" s="24">
        <f>+C42+3</f>
        <v>43305</v>
      </c>
      <c r="E36" s="25">
        <f>+D42+3</f>
        <v>43312</v>
      </c>
    </row>
    <row r="37" spans="1:5" x14ac:dyDescent="0.25">
      <c r="A37" s="2" t="s">
        <v>2</v>
      </c>
      <c r="B37" s="14">
        <f>+B25+2.5</f>
        <v>41</v>
      </c>
      <c r="C37" s="14">
        <f>+C25+2.5</f>
        <v>43.25</v>
      </c>
      <c r="D37" s="14">
        <f>+D25+2.5</f>
        <v>47.75</v>
      </c>
      <c r="E37" s="15">
        <f>+E25+2.5</f>
        <v>38.75</v>
      </c>
    </row>
    <row r="38" spans="1:5" x14ac:dyDescent="0.25">
      <c r="A38" s="16" t="s">
        <v>11</v>
      </c>
      <c r="B38" s="17">
        <f>+B36+1</f>
        <v>43292</v>
      </c>
      <c r="C38" s="17">
        <f>+C36+1</f>
        <v>43299</v>
      </c>
      <c r="D38" s="17">
        <f>+D36+1</f>
        <v>43306</v>
      </c>
      <c r="E38" s="18">
        <f>+E36+1</f>
        <v>43313</v>
      </c>
    </row>
    <row r="39" spans="1:5" x14ac:dyDescent="0.25">
      <c r="A39" s="2" t="s">
        <v>3</v>
      </c>
      <c r="B39" s="14">
        <f>+B27+5</f>
        <v>74</v>
      </c>
      <c r="C39" s="14">
        <f t="shared" ref="C39:E39" si="3">+C27+5</f>
        <v>78</v>
      </c>
      <c r="D39" s="14">
        <f t="shared" si="3"/>
        <v>86</v>
      </c>
      <c r="E39" s="15">
        <f t="shared" si="3"/>
        <v>70</v>
      </c>
    </row>
    <row r="40" spans="1:5" x14ac:dyDescent="0.25">
      <c r="A40" s="16" t="s">
        <v>11</v>
      </c>
      <c r="B40" s="19">
        <f>+B36+3</f>
        <v>43294</v>
      </c>
      <c r="C40" s="19">
        <f>+C36+3</f>
        <v>43301</v>
      </c>
      <c r="D40" s="19">
        <f>+D36+3</f>
        <v>43308</v>
      </c>
      <c r="E40" s="20">
        <f>+E36+3</f>
        <v>43315</v>
      </c>
    </row>
    <row r="41" spans="1:5" x14ac:dyDescent="0.25">
      <c r="A41" s="2" t="s">
        <v>4</v>
      </c>
      <c r="B41" s="14">
        <f>+B29+2.5</f>
        <v>51</v>
      </c>
      <c r="C41" s="14">
        <f t="shared" ref="C41:E41" si="4">+C29+2.5</f>
        <v>53.875</v>
      </c>
      <c r="D41" s="14">
        <f t="shared" si="4"/>
        <v>59.625</v>
      </c>
      <c r="E41" s="15">
        <f t="shared" si="4"/>
        <v>48.125</v>
      </c>
    </row>
    <row r="42" spans="1:5" x14ac:dyDescent="0.25">
      <c r="A42" s="16" t="s">
        <v>11</v>
      </c>
      <c r="B42" s="19">
        <f>+B36+4</f>
        <v>43295</v>
      </c>
      <c r="C42" s="19">
        <f>+C36+4</f>
        <v>43302</v>
      </c>
      <c r="D42" s="19">
        <f>+D36+4</f>
        <v>43309</v>
      </c>
      <c r="E42" s="20">
        <f>+E36+4</f>
        <v>43316</v>
      </c>
    </row>
    <row r="43" spans="1:5" ht="15.75" thickBot="1" x14ac:dyDescent="0.3">
      <c r="A43" s="21" t="s">
        <v>5</v>
      </c>
      <c r="B43" s="22">
        <f>+B31+5</f>
        <v>58</v>
      </c>
      <c r="C43" s="22">
        <f t="shared" ref="C43:E43" si="5">+C31+5</f>
        <v>61</v>
      </c>
      <c r="D43" s="22">
        <f t="shared" si="5"/>
        <v>67</v>
      </c>
      <c r="E43" s="23">
        <f t="shared" si="5"/>
        <v>55</v>
      </c>
    </row>
  </sheetData>
  <mergeCells count="9">
    <mergeCell ref="A22:E22"/>
    <mergeCell ref="A34:E34"/>
    <mergeCell ref="B1:E1"/>
    <mergeCell ref="B8:E8"/>
    <mergeCell ref="A10:E10"/>
    <mergeCell ref="B4:E4"/>
    <mergeCell ref="B5:E5"/>
    <mergeCell ref="B6:E6"/>
    <mergeCell ref="B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</vt:lpstr>
      <vt:lpstr>template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dell</cp:lastModifiedBy>
  <dcterms:created xsi:type="dcterms:W3CDTF">2018-02-17T15:32:11Z</dcterms:created>
  <dcterms:modified xsi:type="dcterms:W3CDTF">2020-05-24T19:35:27Z</dcterms:modified>
</cp:coreProperties>
</file>